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C45" i="2" l="1"/>
  <c r="C14" i="2" l="1"/>
  <c r="C40" i="2" l="1"/>
  <c r="B45" i="2" s="1"/>
  <c r="B40" i="2"/>
  <c r="E45" i="2" l="1"/>
</calcChain>
</file>

<file path=xl/sharedStrings.xml><?xml version="1.0" encoding="utf-8"?>
<sst xmlns="http://schemas.openxmlformats.org/spreadsheetml/2006/main" count="405" uniqueCount="302">
  <si>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</si>
  <si>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</si>
  <si>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</si>
  <si>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</si>
  <si>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</si>
  <si>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</si>
  <si>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</si>
  <si>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</si>
  <si>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1.1.2</t>
  </si>
  <si>
    <t>1.1.3</t>
  </si>
  <si>
    <t>Влажная протирка почтовых ящиков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</si>
  <si>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</si>
  <si>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</si>
  <si>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</si>
  <si>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</si>
  <si>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</si>
  <si>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</si>
  <si>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</si>
  <si>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</si>
  <si>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</si>
  <si>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</si>
  <si>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</si>
  <si>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</si>
  <si>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</si>
  <si>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</si>
  <si>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</si>
  <si>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</si>
  <si>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</si>
  <si>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</si>
  <si>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2</t>
  </si>
  <si>
    <t>2.1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</si>
  <si>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</si>
  <si>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</si>
  <si>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</si>
  <si>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</si>
  <si>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</si>
  <si>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Сдвигание свежевыпавшего снега толщиной слоя свыше 2 см</t>
  </si>
  <si>
    <t>Посыпка территории противогололедными составами</t>
  </si>
  <si>
    <t>Очистка территорий от снега и наледи при механизированной уборке</t>
  </si>
  <si>
    <t>очистка урн от мусора</t>
  </si>
  <si>
    <t>теплый период</t>
  </si>
  <si>
    <t xml:space="preserve">Подметание и уборка 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</si>
  <si>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</si>
  <si>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</si>
  <si>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</si>
  <si>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</si>
  <si>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</si>
  <si>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</si>
  <si>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Осмотр системы водоснабжения  и водоотведения</t>
  </si>
  <si>
    <t xml:space="preserve">Осмотр кровли 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</si>
  <si>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</si>
  <si>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</si>
  <si>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</si>
  <si>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</si>
  <si>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</si>
  <si>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</si>
  <si>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</si>
  <si>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</si>
  <si>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</si>
  <si>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</si>
  <si>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</si>
  <si>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</si>
  <si>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</si>
  <si>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</si>
  <si>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</si>
  <si>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</si>
  <si>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</si>
  <si>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</si>
  <si>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</si>
  <si>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</si>
  <si>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</si>
  <si>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</si>
  <si>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</si>
  <si>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</si>
  <si>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</si>
  <si>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</si>
  <si>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</si>
  <si>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</si>
  <si>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</si>
  <si>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</si>
  <si>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</si>
  <si>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</si>
  <si>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</si>
  <si>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</si>
  <si>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</si>
  <si>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</si>
  <si>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</si>
  <si>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</si>
  <si>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</si>
  <si>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</si>
  <si>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</si>
  <si>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</si>
  <si>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</si>
  <si>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</si>
  <si>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</si>
  <si>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</si>
  <si>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</si>
  <si>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</si>
  <si>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</si>
  <si>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</si>
  <si>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</si>
  <si>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</si>
  <si>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</si>
  <si>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Незапланированные работы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</si>
  <si>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</si>
  <si>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</si>
  <si>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</si>
  <si>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</si>
  <si>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</si>
  <si>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</si>
  <si>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</si>
  <si>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</si>
  <si>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</si>
  <si>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</si>
  <si>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</si>
  <si>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</si>
  <si>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</si>
  <si>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</si>
  <si>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</si>
  <si>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</si>
  <si>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</si>
  <si>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</si>
  <si>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</si>
  <si>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</si>
  <si>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</si>
  <si>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</si>
  <si>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</si>
  <si>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</si>
  <si>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</si>
  <si>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</si>
  <si>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</si>
  <si>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</si>
  <si>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</si>
  <si>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</si>
  <si>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</si>
  <si>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</si>
  <si>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0</t>
  </si>
  <si>
    <t>очистка территории от уплотненного снега</t>
  </si>
  <si>
    <t>2 раза</t>
  </si>
  <si>
    <t>0 раз</t>
  </si>
  <si>
    <t>12 раз</t>
  </si>
  <si>
    <t>4 раза</t>
  </si>
  <si>
    <t>132 раза</t>
  </si>
  <si>
    <t>6 раз</t>
  </si>
  <si>
    <t>1 раз</t>
  </si>
  <si>
    <t xml:space="preserve">Начислено </t>
  </si>
  <si>
    <t>5 раз</t>
  </si>
  <si>
    <t>8742,36</t>
  </si>
  <si>
    <t>191 раз</t>
  </si>
  <si>
    <t>48 раз</t>
  </si>
  <si>
    <t>11 раз</t>
  </si>
  <si>
    <t>16 раз</t>
  </si>
  <si>
    <t>3167,32</t>
  </si>
  <si>
    <t>43 раза</t>
  </si>
  <si>
    <t>335 раз</t>
  </si>
  <si>
    <t>засыпка песка</t>
  </si>
  <si>
    <t>Раздел 5</t>
  </si>
  <si>
    <t>63,54</t>
  </si>
  <si>
    <t>891,04</t>
  </si>
  <si>
    <t>65,42</t>
  </si>
  <si>
    <t>4.2</t>
  </si>
  <si>
    <t>4.3</t>
  </si>
  <si>
    <t>4.4</t>
  </si>
  <si>
    <t>Очистка кровли от мусора</t>
  </si>
  <si>
    <t>588,11</t>
  </si>
  <si>
    <t>7.2</t>
  </si>
  <si>
    <t>532,14</t>
  </si>
  <si>
    <t>712,69</t>
  </si>
  <si>
    <t>496,76</t>
  </si>
  <si>
    <t>424,26</t>
  </si>
  <si>
    <t>697,36</t>
  </si>
  <si>
    <t>2071,31</t>
  </si>
  <si>
    <t>1125,34</t>
  </si>
  <si>
    <t>1055,47</t>
  </si>
  <si>
    <t>Количество</t>
  </si>
  <si>
    <t>Сумма</t>
  </si>
  <si>
    <t>Влажное подметание лестничных площадок и маршей нижних двух этажей</t>
  </si>
  <si>
    <t>Влажное подметание лестничных площадок и маршей выше второго этажа</t>
  </si>
  <si>
    <t>2.1.1</t>
  </si>
  <si>
    <t>1974,72</t>
  </si>
  <si>
    <t>2.1.2</t>
  </si>
  <si>
    <t>2318,1</t>
  </si>
  <si>
    <t>2.1.3</t>
  </si>
  <si>
    <t>1529,16</t>
  </si>
  <si>
    <t>2.1.4</t>
  </si>
  <si>
    <t>2.1.5</t>
  </si>
  <si>
    <t>2.1.6</t>
  </si>
  <si>
    <t>2.1.7</t>
  </si>
  <si>
    <t>2.1.7.1</t>
  </si>
  <si>
    <t>2.1.7.2</t>
  </si>
  <si>
    <t>2.1.7.3</t>
  </si>
  <si>
    <t>2.1.7.4</t>
  </si>
  <si>
    <t>3.2</t>
  </si>
  <si>
    <t>3.3</t>
  </si>
  <si>
    <t>3.4</t>
  </si>
  <si>
    <t>7 раз</t>
  </si>
  <si>
    <t>6.2</t>
  </si>
  <si>
    <t>7.3</t>
  </si>
  <si>
    <t>7.4</t>
  </si>
  <si>
    <t>9.3</t>
  </si>
  <si>
    <t>11.2</t>
  </si>
  <si>
    <t>11.3</t>
  </si>
  <si>
    <t>14.2</t>
  </si>
  <si>
    <t>14.4</t>
  </si>
  <si>
    <t>крепление адресной таблички</t>
  </si>
  <si>
    <t>499,3</t>
  </si>
  <si>
    <t>14.5</t>
  </si>
  <si>
    <t>14.6</t>
  </si>
  <si>
    <t>установка замка навесного</t>
  </si>
  <si>
    <t>14.7</t>
  </si>
  <si>
    <t>покраска входных групп</t>
  </si>
  <si>
    <t>67-09 Смена выключателей и розеток</t>
  </si>
  <si>
    <t>1753,89</t>
  </si>
  <si>
    <t>Ремонт и окраска скамеек, детского игрового  и спортивного оборудования</t>
  </si>
  <si>
    <t xml:space="preserve"> 14.10</t>
  </si>
  <si>
    <t xml:space="preserve"> 14.11</t>
  </si>
  <si>
    <t xml:space="preserve"> 14.12</t>
  </si>
  <si>
    <t>95101,13</t>
  </si>
  <si>
    <t>90824,03</t>
  </si>
  <si>
    <t>82345,83</t>
  </si>
  <si>
    <t>7981,44</t>
  </si>
  <si>
    <t>4277,1</t>
  </si>
  <si>
    <t>194,3</t>
  </si>
  <si>
    <t>207,5</t>
  </si>
  <si>
    <t>1733,68</t>
  </si>
  <si>
    <t>67670,91</t>
  </si>
  <si>
    <t>3780</t>
  </si>
  <si>
    <t>52830,3</t>
  </si>
  <si>
    <t>17771,16</t>
  </si>
  <si>
    <t>3 раза</t>
  </si>
  <si>
    <t>483,54</t>
  </si>
  <si>
    <t>25833,24</t>
  </si>
  <si>
    <t>5199,99</t>
  </si>
  <si>
    <t>853,38</t>
  </si>
  <si>
    <t>2588,28</t>
  </si>
  <si>
    <t>632,99</t>
  </si>
  <si>
    <t>11005,2</t>
  </si>
  <si>
    <t>4496,66</t>
  </si>
  <si>
    <t>3777,78</t>
  </si>
  <si>
    <t>695,78</t>
  </si>
  <si>
    <t>2034,98</t>
  </si>
  <si>
    <t>1439,34</t>
  </si>
  <si>
    <t>907,2</t>
  </si>
  <si>
    <t>7920</t>
  </si>
  <si>
    <t>6491,9</t>
  </si>
  <si>
    <t>5779,21</t>
  </si>
  <si>
    <t>75019,9</t>
  </si>
  <si>
    <t>56673,31</t>
  </si>
  <si>
    <t>470,74</t>
  </si>
  <si>
    <t>Устранение засоров санитарных приборов</t>
  </si>
  <si>
    <t>573,87</t>
  </si>
  <si>
    <t>14.3</t>
  </si>
  <si>
    <t>1179,08</t>
  </si>
  <si>
    <t>Армирование металлической сеткой и штукатуркой</t>
  </si>
  <si>
    <t>3552,72</t>
  </si>
  <si>
    <t>изготовление песочницы</t>
  </si>
  <si>
    <t>3802,79</t>
  </si>
  <si>
    <t>4527,52</t>
  </si>
  <si>
    <t>ремонт замка</t>
  </si>
  <si>
    <t>629,97</t>
  </si>
  <si>
    <t>установка розетки</t>
  </si>
  <si>
    <t>455,45</t>
  </si>
  <si>
    <t>Замена перегоревшей электролампы</t>
  </si>
  <si>
    <t>860,09</t>
  </si>
  <si>
    <t>окраска урн</t>
  </si>
  <si>
    <t>875,47</t>
  </si>
  <si>
    <t>крепеж трубы канализации</t>
  </si>
  <si>
    <t>573,1</t>
  </si>
  <si>
    <t>5581,15</t>
  </si>
  <si>
    <t>бетонирование приямок в подвале</t>
  </si>
  <si>
    <t>1515,57</t>
  </si>
  <si>
    <t>демонтаж снегозадержателя</t>
  </si>
  <si>
    <t>428,56</t>
  </si>
  <si>
    <t>66-15 Замена участков трубопроводов</t>
  </si>
  <si>
    <t>4304,83</t>
  </si>
  <si>
    <t>5514,52</t>
  </si>
  <si>
    <t>окраска стен</t>
  </si>
  <si>
    <t>9380,7</t>
  </si>
  <si>
    <t>986,43</t>
  </si>
  <si>
    <t>ремонт входной группы</t>
  </si>
  <si>
    <t>1698,43</t>
  </si>
  <si>
    <t>уборка подвала</t>
  </si>
  <si>
    <t>2851,97</t>
  </si>
  <si>
    <t>установка хомута</t>
  </si>
  <si>
    <t>877,16</t>
  </si>
  <si>
    <t xml:space="preserve"> Смена дверных и оконных приборов</t>
  </si>
  <si>
    <t xml:space="preserve"> 14.8</t>
  </si>
  <si>
    <t xml:space="preserve"> 14.9</t>
  </si>
  <si>
    <t xml:space="preserve"> 14.13</t>
  </si>
  <si>
    <t xml:space="preserve"> 14.14</t>
  </si>
  <si>
    <t xml:space="preserve"> 14.15</t>
  </si>
  <si>
    <t xml:space="preserve"> 14.16</t>
  </si>
  <si>
    <t xml:space="preserve"> 14.17</t>
  </si>
  <si>
    <t xml:space="preserve"> 14.18</t>
  </si>
  <si>
    <t xml:space="preserve"> 14.19</t>
  </si>
  <si>
    <t xml:space="preserve"> 14.20</t>
  </si>
  <si>
    <t xml:space="preserve"> 14.21</t>
  </si>
  <si>
    <t xml:space="preserve"> 14.22</t>
  </si>
  <si>
    <t xml:space="preserve"> 14.23</t>
  </si>
  <si>
    <t xml:space="preserve"> 14.24</t>
  </si>
  <si>
    <t>Отчет управляющей организации о выполнении условий договора управления многоквартирным домом по адресу:   г. Белгород, ул. Большетроицкая, 32</t>
  </si>
  <si>
    <t>г. Белгород, ул. Большетроицкая,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</si>
</sst>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 x14ac:knownFonts="1">
    <font>
      <sz val="11"/>
      <color indexed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left" vertical="center" indent="15"/>
    </xf>
    <xf numFmtId="0" fontId="6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9" fontId="7" fillId="3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2" fillId="0" borderId="0" xfId="0" applyNumberFormat="1" applyFont="1"/>
    <xf numFmtId="0" fontId="5" fillId="4" borderId="1" xfId="0" applyFont="1" applyFill="1" applyBorder="1" applyAlignment="1">
      <alignment horizontal="center"/>
    </xf>
    <xf numFmtId="4" fontId="2" fillId="0" borderId="0" xfId="0" applyNumberFormat="1" applyFont="1" applyBorder="1" applyAlignment="1"/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/>
    <xf numFmtId="0" fontId="10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2" fontId="11" fillId="0" borderId="1" xfId="0" applyNumberFormat="1" applyFont="1" applyBorder="1" applyAlignment="1">
      <alignment horizontal="center" wrapText="1"/>
    </xf>
    <xf numFmtId="4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C46" sqref="C46"/>
    </sheetView>
  </sheetViews>
  <sheetFormatPr defaultColWidth="8.7109375" defaultRowHeight="15" x14ac:dyDescent="0.25"/>
  <cols>
    <col min="1" max="1" width="32.28515625" style="2" customWidth="1"/>
    <col min="2" max="2" width="27" style="2" customWidth="1"/>
    <col min="3" max="3" width="37.5703125" style="2" customWidth="1"/>
    <col min="4" max="4" width="14.28515625" style="2" customWidth="1"/>
    <col min="5" max="5" width="38" style="2" customWidth="1"/>
    <col min="6" max="6" width="99.28515625" style="2" bestFit="1" customWidth="1"/>
    <col min="7" max="7" width="91.7109375" style="2" customWidth="1"/>
    <col min="8" max="9" width="9.7109375" style="2" customWidth="1"/>
    <col min="10" max="10" width="9.5703125" style="2" customWidth="1"/>
    <col min="11" max="11" width="9.7109375" style="2" customWidth="1"/>
    <col min="12" max="12" width="8.42578125" style="2" customWidth="1"/>
    <col min="13" max="13" width="7.85546875" style="2" customWidth="1"/>
    <col min="14" max="14" width="8.7109375" style="2" customWidth="1"/>
    <col min="15" max="15" width="30.28515625" style="2" customWidth="1"/>
    <col min="16" max="16384" width="8.7109375" style="2"/>
  </cols>
  <sheetData>
    <row r="1" spans="1:9" ht="18.75" x14ac:dyDescent="0.25">
      <c r="A1" s="45" t="s">
        <v>105</v>
      </c>
      <c r="B1" s="45"/>
      <c r="C1" s="45"/>
      <c r="D1" s="45"/>
      <c r="E1" s="1"/>
      <c r="F1" s="1"/>
      <c r="G1" s="1"/>
      <c r="H1" s="1"/>
      <c r="I1" s="1"/>
    </row>
    <row r="4" spans="1:9" ht="15.75" x14ac:dyDescent="0.25">
      <c r="A4" s="46" t="s">
        <v>300</v>
      </c>
      <c r="B4" s="46"/>
      <c r="C4" s="46"/>
      <c r="D4" s="46"/>
      <c r="E4" s="3"/>
      <c r="F4" s="3"/>
      <c r="G4" s="3"/>
      <c r="H4" s="3"/>
      <c r="I4" s="3"/>
    </row>
    <row r="5" spans="1:9" ht="15.75" x14ac:dyDescent="0.25">
      <c r="A5" s="46"/>
      <c r="B5" s="46"/>
      <c r="C5" s="46"/>
      <c r="D5" s="46"/>
      <c r="E5" s="3"/>
      <c r="F5" s="3"/>
      <c r="G5" s="3"/>
      <c r="H5" s="3"/>
      <c r="I5" s="3"/>
    </row>
    <row r="8" spans="1:9" ht="15.75" x14ac:dyDescent="0.25">
      <c r="B8" s="43" t="s">
        <v>106</v>
      </c>
      <c r="C8" s="43"/>
      <c r="D8" s="4"/>
      <c r="E8" s="4"/>
      <c r="F8" s="4"/>
      <c r="G8" s="5"/>
    </row>
    <row r="9" spans="1:9" ht="15.75" customHeight="1" x14ac:dyDescent="0.25">
      <c r="A9" s="6"/>
      <c r="B9" s="44" t="s">
        <v>107</v>
      </c>
      <c r="C9" s="44"/>
      <c r="D9" s="7"/>
      <c r="E9" s="7"/>
      <c r="F9" s="7"/>
      <c r="G9" s="7"/>
      <c r="H9" s="8"/>
    </row>
    <row r="11" spans="1:9" x14ac:dyDescent="0.25">
      <c r="A11" s="47" t="s">
        <v>108</v>
      </c>
      <c r="B11" s="47"/>
      <c r="C11" s="30" t="s">
        <v>301</v>
      </c>
    </row>
    <row r="12" spans="1:9" x14ac:dyDescent="0.25">
      <c r="A12" s="47" t="s">
        <v>109</v>
      </c>
      <c r="B12" s="47"/>
      <c r="C12" s="9"/>
    </row>
    <row r="13" spans="1:9" x14ac:dyDescent="0.25">
      <c r="A13" s="47" t="s">
        <v>110</v>
      </c>
      <c r="B13" s="47"/>
      <c r="C13" s="10">
        <v>0</v>
      </c>
    </row>
    <row r="14" spans="1:9" x14ac:dyDescent="0.25">
      <c r="A14" s="47" t="s">
        <v>111</v>
      </c>
      <c r="B14" s="47"/>
      <c r="C14" s="11">
        <f>C15+C16</f>
        <v>1523.4</v>
      </c>
    </row>
    <row r="15" spans="1:9" x14ac:dyDescent="0.25">
      <c r="A15" s="47" t="s">
        <v>112</v>
      </c>
      <c r="B15" s="47"/>
      <c r="C15" s="34">
        <v>1523.4</v>
      </c>
    </row>
    <row r="16" spans="1:9" x14ac:dyDescent="0.25">
      <c r="A16" s="48" t="s">
        <v>113</v>
      </c>
      <c r="B16" s="48"/>
      <c r="C16" s="11"/>
    </row>
    <row r="19" spans="1:4" ht="15.75" x14ac:dyDescent="0.25">
      <c r="A19" s="43" t="s">
        <v>114</v>
      </c>
      <c r="B19" s="43"/>
      <c r="C19" s="43"/>
      <c r="D19" s="43"/>
    </row>
    <row r="20" spans="1:4" x14ac:dyDescent="0.25">
      <c r="A20" s="44" t="s">
        <v>115</v>
      </c>
      <c r="B20" s="44"/>
      <c r="C20" s="44"/>
      <c r="D20" s="44"/>
    </row>
    <row r="21" spans="1:4" x14ac:dyDescent="0.25">
      <c r="A21" s="44"/>
      <c r="B21" s="44"/>
      <c r="C21" s="44"/>
      <c r="D21" s="44"/>
    </row>
    <row r="22" spans="1:4" x14ac:dyDescent="0.25">
      <c r="A22" s="44"/>
      <c r="B22" s="44"/>
      <c r="C22" s="44"/>
      <c r="D22" s="44"/>
    </row>
    <row r="24" spans="1:4" x14ac:dyDescent="0.25">
      <c r="A24" s="38" t="s">
        <v>116</v>
      </c>
      <c r="B24" s="38"/>
      <c r="C24" s="38"/>
      <c r="D24" s="38"/>
    </row>
    <row r="25" spans="1:4" x14ac:dyDescent="0.25">
      <c r="A25" s="38"/>
      <c r="B25" s="38"/>
      <c r="C25" s="38"/>
      <c r="D25" s="38"/>
    </row>
    <row r="26" spans="1:4" ht="30" x14ac:dyDescent="0.25">
      <c r="A26" s="12" t="s">
        <v>117</v>
      </c>
      <c r="B26" s="39" t="s">
        <v>118</v>
      </c>
      <c r="C26" s="39"/>
      <c r="D26" s="13" t="s">
        <v>119</v>
      </c>
    </row>
    <row r="27" spans="1:4" x14ac:dyDescent="0.25">
      <c r="A27" s="14" t="s">
        <v>120</v>
      </c>
      <c r="B27" s="40" t="s">
        <v>121</v>
      </c>
      <c r="C27" s="40"/>
      <c r="D27" s="15">
        <v>19.57</v>
      </c>
    </row>
    <row r="30" spans="1:4" s="17" customFormat="1" ht="15.75" x14ac:dyDescent="0.25">
      <c r="A30" s="41" t="s">
        <v>122</v>
      </c>
      <c r="B30" s="41"/>
      <c r="C30" s="41"/>
      <c r="D30" s="16"/>
    </row>
    <row r="31" spans="1:4" s="17" customFormat="1" ht="15.75" x14ac:dyDescent="0.25">
      <c r="A31" s="42" t="s">
        <v>123</v>
      </c>
      <c r="B31" s="42"/>
      <c r="C31" s="42"/>
      <c r="D31" s="18"/>
    </row>
    <row r="32" spans="1:4" s="17" customFormat="1" ht="15.75" x14ac:dyDescent="0.25">
      <c r="A32" s="42"/>
      <c r="B32" s="42"/>
      <c r="C32" s="42"/>
      <c r="D32" s="18"/>
    </row>
    <row r="33" spans="1:5" s="17" customFormat="1" ht="15.75" x14ac:dyDescent="0.25">
      <c r="A33" s="42"/>
      <c r="B33" s="42"/>
      <c r="C33" s="42"/>
      <c r="D33" s="18"/>
    </row>
    <row r="34" spans="1:5" s="17" customFormat="1" ht="15.75" x14ac:dyDescent="0.25">
      <c r="A34" s="19"/>
      <c r="B34" s="19" t="s">
        <v>145</v>
      </c>
      <c r="C34" s="19" t="s">
        <v>124</v>
      </c>
      <c r="D34" s="18"/>
      <c r="E34" s="31"/>
    </row>
    <row r="35" spans="1:5" s="17" customFormat="1" ht="15.75" x14ac:dyDescent="0.25">
      <c r="A35" s="20" t="s">
        <v>125</v>
      </c>
      <c r="B35" s="21">
        <v>327848.07</v>
      </c>
      <c r="C35" s="21">
        <v>321464.32999999996</v>
      </c>
      <c r="D35" s="18"/>
    </row>
    <row r="36" spans="1:5" s="17" customFormat="1" ht="15.75" x14ac:dyDescent="0.25">
      <c r="A36" s="20" t="s">
        <v>126</v>
      </c>
      <c r="B36" s="21"/>
      <c r="C36" s="21"/>
      <c r="D36" s="18"/>
    </row>
    <row r="37" spans="1:5" s="17" customFormat="1" ht="15.75" x14ac:dyDescent="0.25">
      <c r="A37" s="20" t="s">
        <v>127</v>
      </c>
      <c r="B37" s="21"/>
      <c r="C37" s="21"/>
      <c r="D37" s="18"/>
    </row>
    <row r="38" spans="1:5" s="17" customFormat="1" x14ac:dyDescent="0.25">
      <c r="A38" s="20" t="s">
        <v>128</v>
      </c>
      <c r="B38" s="21"/>
      <c r="C38" s="21"/>
      <c r="D38" s="22"/>
    </row>
    <row r="39" spans="1:5" s="17" customFormat="1" hidden="1" x14ac:dyDescent="0.25">
      <c r="A39" s="23"/>
      <c r="B39" s="24"/>
      <c r="C39" s="21"/>
      <c r="D39" s="25"/>
    </row>
    <row r="40" spans="1:5" s="17" customFormat="1" x14ac:dyDescent="0.25">
      <c r="A40" s="26" t="s">
        <v>129</v>
      </c>
      <c r="B40" s="27">
        <f>B35+B36+B39+B38+B37</f>
        <v>327848.07</v>
      </c>
      <c r="C40" s="27">
        <f>C35+C36+C38+C37</f>
        <v>321464.32999999996</v>
      </c>
    </row>
    <row r="42" spans="1:5" s="8" customFormat="1" ht="15.75" x14ac:dyDescent="0.25">
      <c r="A42" s="43" t="s">
        <v>130</v>
      </c>
      <c r="B42" s="43"/>
      <c r="C42" s="43"/>
      <c r="D42" s="43"/>
      <c r="E42" s="43"/>
    </row>
    <row r="43" spans="1:5" s="8" customFormat="1" ht="37.5" customHeight="1" x14ac:dyDescent="0.25">
      <c r="A43" s="35" t="s">
        <v>131</v>
      </c>
      <c r="B43" s="35"/>
      <c r="C43" s="35"/>
      <c r="D43" s="35"/>
      <c r="E43" s="35"/>
    </row>
    <row r="44" spans="1:5" s="8" customFormat="1" ht="99.75" x14ac:dyDescent="0.25">
      <c r="A44" s="28" t="s">
        <v>132</v>
      </c>
      <c r="B44" s="28" t="s">
        <v>133</v>
      </c>
      <c r="C44" s="36" t="s">
        <v>134</v>
      </c>
      <c r="D44" s="36"/>
      <c r="E44" s="28" t="s">
        <v>135</v>
      </c>
    </row>
    <row r="45" spans="1:5" s="8" customFormat="1" ht="24" customHeight="1" x14ac:dyDescent="0.25">
      <c r="A45" s="33">
        <v>0</v>
      </c>
      <c r="B45" s="32">
        <f>C40</f>
        <v>321464.32999999996</v>
      </c>
      <c r="C45" s="37">
        <f>'раздел 5'!C93:D93</f>
        <v>328165.26</v>
      </c>
      <c r="D45" s="37"/>
      <c r="E45" s="32">
        <f>A45+B45-C45</f>
        <v>-6700.9300000000512</v>
      </c>
    </row>
    <row r="47" spans="1:5" x14ac:dyDescent="0.25">
      <c r="C47" s="29"/>
    </row>
  </sheetData>
  <mergeCells count="21"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opLeftCell="A75" workbookViewId="0">
      <selection activeCell="C95" sqref="C95:D95"/>
    </sheetView>
  </sheetViews>
  <sheetFormatPr defaultRowHeight="15" x14ac:dyDescent="0.25"/>
  <cols>
    <col min="1" max="1" width="7.42578125" style="51" bestFit="1" customWidth="1"/>
    <col min="2" max="2" width="77.85546875" style="51" customWidth="1"/>
    <col min="3" max="3" width="13.7109375" style="51" hidden="1" customWidth="1"/>
    <col min="4" max="4" width="14.5703125" style="58" customWidth="1"/>
    <col min="5" max="16384" width="9.140625" style="51"/>
  </cols>
  <sheetData>
    <row r="1" spans="1:4" x14ac:dyDescent="0.25">
      <c r="A1" s="49" t="s">
        <v>156</v>
      </c>
      <c r="B1" s="50"/>
      <c r="C1" s="50"/>
      <c r="D1" s="50"/>
    </row>
    <row r="2" spans="1:4" x14ac:dyDescent="0.25">
      <c r="A2" s="52" t="s">
        <v>0</v>
      </c>
      <c r="B2" s="52" t="s">
        <v>1</v>
      </c>
      <c r="C2" s="52"/>
      <c r="D2" s="52"/>
    </row>
    <row r="3" spans="1:4" x14ac:dyDescent="0.25">
      <c r="A3" s="52" t="s">
        <v>2</v>
      </c>
      <c r="B3" s="52" t="s">
        <v>2</v>
      </c>
      <c r="C3" s="53" t="s">
        <v>174</v>
      </c>
      <c r="D3" s="54" t="s">
        <v>175</v>
      </c>
    </row>
    <row r="4" spans="1:4" ht="30" x14ac:dyDescent="0.25">
      <c r="A4" s="55" t="s">
        <v>3</v>
      </c>
      <c r="B4" s="55" t="s">
        <v>4</v>
      </c>
      <c r="C4" s="55" t="s">
        <v>2</v>
      </c>
      <c r="D4" s="56" t="s">
        <v>217</v>
      </c>
    </row>
    <row r="5" spans="1:4" x14ac:dyDescent="0.25">
      <c r="A5" s="55" t="s">
        <v>5</v>
      </c>
      <c r="B5" s="55" t="s">
        <v>6</v>
      </c>
      <c r="C5" s="55" t="s">
        <v>2</v>
      </c>
      <c r="D5" s="56" t="s">
        <v>218</v>
      </c>
    </row>
    <row r="6" spans="1:4" x14ac:dyDescent="0.25">
      <c r="A6" s="55" t="s">
        <v>7</v>
      </c>
      <c r="B6" s="55" t="s">
        <v>176</v>
      </c>
      <c r="C6" s="55" t="s">
        <v>148</v>
      </c>
      <c r="D6" s="56" t="s">
        <v>219</v>
      </c>
    </row>
    <row r="7" spans="1:4" x14ac:dyDescent="0.25">
      <c r="A7" s="55" t="s">
        <v>8</v>
      </c>
      <c r="B7" s="55" t="s">
        <v>177</v>
      </c>
      <c r="C7" s="55" t="s">
        <v>149</v>
      </c>
      <c r="D7" s="56" t="s">
        <v>220</v>
      </c>
    </row>
    <row r="8" spans="1:4" x14ac:dyDescent="0.25">
      <c r="A8" s="55" t="s">
        <v>9</v>
      </c>
      <c r="B8" s="55" t="s">
        <v>10</v>
      </c>
      <c r="C8" s="55" t="s">
        <v>150</v>
      </c>
      <c r="D8" s="56" t="s">
        <v>168</v>
      </c>
    </row>
    <row r="9" spans="1:4" x14ac:dyDescent="0.25">
      <c r="A9" s="55" t="s">
        <v>11</v>
      </c>
      <c r="B9" s="55" t="s">
        <v>12</v>
      </c>
      <c r="C9" s="55" t="s">
        <v>2</v>
      </c>
      <c r="D9" s="56" t="s">
        <v>221</v>
      </c>
    </row>
    <row r="10" spans="1:4" x14ac:dyDescent="0.25">
      <c r="A10" s="55" t="s">
        <v>13</v>
      </c>
      <c r="B10" s="55" t="s">
        <v>14</v>
      </c>
      <c r="C10" s="55" t="s">
        <v>138</v>
      </c>
      <c r="D10" s="56" t="s">
        <v>157</v>
      </c>
    </row>
    <row r="11" spans="1:4" x14ac:dyDescent="0.25">
      <c r="A11" s="55" t="s">
        <v>15</v>
      </c>
      <c r="B11" s="55" t="s">
        <v>16</v>
      </c>
      <c r="C11" s="55" t="s">
        <v>138</v>
      </c>
      <c r="D11" s="56" t="s">
        <v>222</v>
      </c>
    </row>
    <row r="12" spans="1:4" x14ac:dyDescent="0.25">
      <c r="A12" s="55" t="s">
        <v>17</v>
      </c>
      <c r="B12" s="55" t="s">
        <v>18</v>
      </c>
      <c r="C12" s="55" t="s">
        <v>138</v>
      </c>
      <c r="D12" s="56" t="s">
        <v>169</v>
      </c>
    </row>
    <row r="13" spans="1:4" x14ac:dyDescent="0.25">
      <c r="A13" s="55" t="s">
        <v>19</v>
      </c>
      <c r="B13" s="55" t="s">
        <v>20</v>
      </c>
      <c r="C13" s="55" t="s">
        <v>138</v>
      </c>
      <c r="D13" s="56" t="s">
        <v>223</v>
      </c>
    </row>
    <row r="14" spans="1:4" x14ac:dyDescent="0.25">
      <c r="A14" s="55" t="s">
        <v>21</v>
      </c>
      <c r="B14" s="55" t="s">
        <v>22</v>
      </c>
      <c r="C14" s="55" t="s">
        <v>138</v>
      </c>
      <c r="D14" s="56" t="s">
        <v>224</v>
      </c>
    </row>
    <row r="15" spans="1:4" x14ac:dyDescent="0.25">
      <c r="A15" s="55" t="s">
        <v>23</v>
      </c>
      <c r="B15" s="55" t="s">
        <v>24</v>
      </c>
      <c r="C15" s="55" t="s">
        <v>138</v>
      </c>
      <c r="D15" s="56" t="s">
        <v>158</v>
      </c>
    </row>
    <row r="16" spans="1:4" x14ac:dyDescent="0.25">
      <c r="A16" s="55" t="s">
        <v>25</v>
      </c>
      <c r="B16" s="55" t="s">
        <v>26</v>
      </c>
      <c r="C16" s="55" t="s">
        <v>138</v>
      </c>
      <c r="D16" s="56" t="s">
        <v>170</v>
      </c>
    </row>
    <row r="17" spans="1:4" x14ac:dyDescent="0.25">
      <c r="A17" s="55" t="s">
        <v>27</v>
      </c>
      <c r="B17" s="55" t="s">
        <v>28</v>
      </c>
      <c r="C17" s="55" t="s">
        <v>138</v>
      </c>
      <c r="D17" s="56" t="s">
        <v>159</v>
      </c>
    </row>
    <row r="18" spans="1:4" ht="30" customHeight="1" x14ac:dyDescent="0.25">
      <c r="A18" s="55" t="s">
        <v>29</v>
      </c>
      <c r="B18" s="55" t="s">
        <v>32</v>
      </c>
      <c r="C18" s="55" t="s">
        <v>2</v>
      </c>
      <c r="D18" s="56" t="s">
        <v>225</v>
      </c>
    </row>
    <row r="19" spans="1:4" ht="15" customHeight="1" x14ac:dyDescent="0.25">
      <c r="A19" s="55" t="s">
        <v>30</v>
      </c>
      <c r="B19" s="55" t="s">
        <v>34</v>
      </c>
      <c r="C19" s="55" t="s">
        <v>2</v>
      </c>
      <c r="D19" s="56" t="s">
        <v>225</v>
      </c>
    </row>
    <row r="20" spans="1:4" ht="15" customHeight="1" x14ac:dyDescent="0.25">
      <c r="A20" s="55" t="s">
        <v>178</v>
      </c>
      <c r="B20" s="55" t="s">
        <v>35</v>
      </c>
      <c r="C20" s="55" t="s">
        <v>151</v>
      </c>
      <c r="D20" s="56" t="s">
        <v>179</v>
      </c>
    </row>
    <row r="21" spans="1:4" x14ac:dyDescent="0.25">
      <c r="A21" s="55" t="s">
        <v>180</v>
      </c>
      <c r="B21" s="55" t="s">
        <v>36</v>
      </c>
      <c r="C21" s="55" t="s">
        <v>146</v>
      </c>
      <c r="D21" s="56" t="s">
        <v>181</v>
      </c>
    </row>
    <row r="22" spans="1:4" x14ac:dyDescent="0.25">
      <c r="A22" s="55" t="s">
        <v>182</v>
      </c>
      <c r="B22" s="55" t="s">
        <v>37</v>
      </c>
      <c r="C22" s="55" t="s">
        <v>140</v>
      </c>
      <c r="D22" s="56" t="s">
        <v>183</v>
      </c>
    </row>
    <row r="23" spans="1:4" ht="21.75" customHeight="1" x14ac:dyDescent="0.25">
      <c r="A23" s="55" t="s">
        <v>184</v>
      </c>
      <c r="B23" s="55" t="s">
        <v>38</v>
      </c>
      <c r="C23" s="55" t="s">
        <v>141</v>
      </c>
      <c r="D23" s="56" t="s">
        <v>226</v>
      </c>
    </row>
    <row r="24" spans="1:4" x14ac:dyDescent="0.25">
      <c r="A24" s="55" t="s">
        <v>185</v>
      </c>
      <c r="B24" s="55" t="s">
        <v>137</v>
      </c>
      <c r="C24" s="55" t="s">
        <v>141</v>
      </c>
      <c r="D24" s="56" t="s">
        <v>152</v>
      </c>
    </row>
    <row r="25" spans="1:4" x14ac:dyDescent="0.25">
      <c r="A25" s="55" t="s">
        <v>186</v>
      </c>
      <c r="B25" s="55" t="s">
        <v>39</v>
      </c>
      <c r="C25" s="55" t="s">
        <v>153</v>
      </c>
      <c r="D25" s="56" t="s">
        <v>171</v>
      </c>
    </row>
    <row r="26" spans="1:4" x14ac:dyDescent="0.25">
      <c r="A26" s="55" t="s">
        <v>187</v>
      </c>
      <c r="B26" s="55" t="s">
        <v>40</v>
      </c>
      <c r="C26" s="55" t="s">
        <v>2</v>
      </c>
      <c r="D26" s="56" t="s">
        <v>227</v>
      </c>
    </row>
    <row r="27" spans="1:4" x14ac:dyDescent="0.25">
      <c r="A27" s="55" t="s">
        <v>188</v>
      </c>
      <c r="B27" s="55" t="s">
        <v>41</v>
      </c>
      <c r="C27" s="55" t="s">
        <v>142</v>
      </c>
      <c r="D27" s="56" t="s">
        <v>228</v>
      </c>
    </row>
    <row r="28" spans="1:4" x14ac:dyDescent="0.25">
      <c r="A28" s="55" t="s">
        <v>189</v>
      </c>
      <c r="B28" s="55" t="s">
        <v>39</v>
      </c>
      <c r="C28" s="55" t="s">
        <v>142</v>
      </c>
      <c r="D28" s="56" t="s">
        <v>147</v>
      </c>
    </row>
    <row r="29" spans="1:4" x14ac:dyDescent="0.25">
      <c r="A29" s="55" t="s">
        <v>190</v>
      </c>
      <c r="B29" s="55" t="s">
        <v>42</v>
      </c>
      <c r="C29" s="55" t="s">
        <v>229</v>
      </c>
      <c r="D29" s="56" t="s">
        <v>230</v>
      </c>
    </row>
    <row r="30" spans="1:4" x14ac:dyDescent="0.25">
      <c r="A30" s="55" t="s">
        <v>191</v>
      </c>
      <c r="B30" s="55" t="s">
        <v>43</v>
      </c>
      <c r="C30" s="55" t="s">
        <v>143</v>
      </c>
      <c r="D30" s="56" t="s">
        <v>231</v>
      </c>
    </row>
    <row r="31" spans="1:4" x14ac:dyDescent="0.25">
      <c r="A31" s="55" t="s">
        <v>31</v>
      </c>
      <c r="B31" s="55" t="s">
        <v>45</v>
      </c>
      <c r="C31" s="55" t="s">
        <v>2</v>
      </c>
      <c r="D31" s="56" t="s">
        <v>232</v>
      </c>
    </row>
    <row r="32" spans="1:4" x14ac:dyDescent="0.25">
      <c r="A32" s="55" t="s">
        <v>33</v>
      </c>
      <c r="B32" s="55" t="s">
        <v>47</v>
      </c>
      <c r="C32" s="55" t="s">
        <v>138</v>
      </c>
      <c r="D32" s="56" t="s">
        <v>233</v>
      </c>
    </row>
    <row r="33" spans="1:4" x14ac:dyDescent="0.25">
      <c r="A33" s="55" t="s">
        <v>192</v>
      </c>
      <c r="B33" s="55" t="s">
        <v>48</v>
      </c>
      <c r="C33" s="55" t="s">
        <v>138</v>
      </c>
      <c r="D33" s="56" t="s">
        <v>172</v>
      </c>
    </row>
    <row r="34" spans="1:4" x14ac:dyDescent="0.25">
      <c r="A34" s="55" t="s">
        <v>193</v>
      </c>
      <c r="B34" s="55" t="s">
        <v>49</v>
      </c>
      <c r="C34" s="55" t="s">
        <v>141</v>
      </c>
      <c r="D34" s="56" t="s">
        <v>234</v>
      </c>
    </row>
    <row r="35" spans="1:4" x14ac:dyDescent="0.25">
      <c r="A35" s="55" t="s">
        <v>194</v>
      </c>
      <c r="B35" s="55" t="s">
        <v>50</v>
      </c>
      <c r="C35" s="55" t="s">
        <v>144</v>
      </c>
      <c r="D35" s="56" t="s">
        <v>235</v>
      </c>
    </row>
    <row r="36" spans="1:4" ht="15.75" customHeight="1" x14ac:dyDescent="0.25">
      <c r="A36" s="55" t="s">
        <v>44</v>
      </c>
      <c r="B36" s="55" t="s">
        <v>52</v>
      </c>
      <c r="C36" s="55" t="s">
        <v>2</v>
      </c>
      <c r="D36" s="56" t="s">
        <v>236</v>
      </c>
    </row>
    <row r="37" spans="1:4" x14ac:dyDescent="0.25">
      <c r="A37" s="55" t="s">
        <v>46</v>
      </c>
      <c r="B37" s="55" t="s">
        <v>163</v>
      </c>
      <c r="C37" s="55" t="s">
        <v>195</v>
      </c>
      <c r="D37" s="56" t="s">
        <v>237</v>
      </c>
    </row>
    <row r="38" spans="1:4" x14ac:dyDescent="0.25">
      <c r="A38" s="55" t="s">
        <v>160</v>
      </c>
      <c r="B38" s="55" t="s">
        <v>54</v>
      </c>
      <c r="C38" s="55" t="s">
        <v>138</v>
      </c>
      <c r="D38" s="56" t="s">
        <v>238</v>
      </c>
    </row>
    <row r="39" spans="1:4" ht="18.75" customHeight="1" x14ac:dyDescent="0.25">
      <c r="A39" s="55" t="s">
        <v>161</v>
      </c>
      <c r="B39" s="55" t="s">
        <v>55</v>
      </c>
      <c r="C39" s="55" t="s">
        <v>138</v>
      </c>
      <c r="D39" s="56" t="s">
        <v>239</v>
      </c>
    </row>
    <row r="40" spans="1:4" x14ac:dyDescent="0.25">
      <c r="A40" s="55" t="s">
        <v>162</v>
      </c>
      <c r="B40" s="55" t="s">
        <v>56</v>
      </c>
      <c r="C40" s="55" t="s">
        <v>138</v>
      </c>
      <c r="D40" s="56" t="s">
        <v>240</v>
      </c>
    </row>
    <row r="41" spans="1:4" ht="30" hidden="1" customHeight="1" x14ac:dyDescent="0.25">
      <c r="A41" s="55" t="s">
        <v>51</v>
      </c>
      <c r="B41" s="55" t="s">
        <v>58</v>
      </c>
      <c r="C41" s="55" t="s">
        <v>2</v>
      </c>
      <c r="D41" s="56" t="s">
        <v>136</v>
      </c>
    </row>
    <row r="42" spans="1:4" ht="45" hidden="1" x14ac:dyDescent="0.25">
      <c r="A42" s="55" t="s">
        <v>53</v>
      </c>
      <c r="B42" s="55" t="s">
        <v>60</v>
      </c>
      <c r="C42" s="55" t="s">
        <v>139</v>
      </c>
      <c r="D42" s="56" t="s">
        <v>136</v>
      </c>
    </row>
    <row r="43" spans="1:4" x14ac:dyDescent="0.25">
      <c r="A43" s="55" t="s">
        <v>57</v>
      </c>
      <c r="B43" s="55" t="s">
        <v>62</v>
      </c>
      <c r="C43" s="55" t="s">
        <v>2</v>
      </c>
      <c r="D43" s="56" t="s">
        <v>164</v>
      </c>
    </row>
    <row r="44" spans="1:4" ht="15" customHeight="1" x14ac:dyDescent="0.25">
      <c r="A44" s="55" t="s">
        <v>59</v>
      </c>
      <c r="B44" s="55" t="s">
        <v>64</v>
      </c>
      <c r="C44" s="55" t="s">
        <v>144</v>
      </c>
      <c r="D44" s="56" t="s">
        <v>164</v>
      </c>
    </row>
    <row r="45" spans="1:4" ht="15" hidden="1" customHeight="1" x14ac:dyDescent="0.25">
      <c r="A45" s="55" t="s">
        <v>196</v>
      </c>
      <c r="B45" s="55" t="s">
        <v>65</v>
      </c>
      <c r="C45" s="55" t="s">
        <v>139</v>
      </c>
      <c r="D45" s="56" t="s">
        <v>136</v>
      </c>
    </row>
    <row r="46" spans="1:4" ht="15" hidden="1" customHeight="1" x14ac:dyDescent="0.25">
      <c r="A46" s="55" t="s">
        <v>61</v>
      </c>
      <c r="B46" s="55" t="s">
        <v>67</v>
      </c>
      <c r="C46" s="55" t="s">
        <v>2</v>
      </c>
      <c r="D46" s="56" t="s">
        <v>136</v>
      </c>
    </row>
    <row r="47" spans="1:4" ht="15" hidden="1" customHeight="1" x14ac:dyDescent="0.25">
      <c r="A47" s="55" t="s">
        <v>63</v>
      </c>
      <c r="B47" s="55" t="s">
        <v>69</v>
      </c>
      <c r="C47" s="55" t="s">
        <v>139</v>
      </c>
      <c r="D47" s="56" t="s">
        <v>136</v>
      </c>
    </row>
    <row r="48" spans="1:4" ht="15" hidden="1" customHeight="1" x14ac:dyDescent="0.25">
      <c r="A48" s="55" t="s">
        <v>165</v>
      </c>
      <c r="B48" s="55" t="s">
        <v>71</v>
      </c>
      <c r="C48" s="55" t="s">
        <v>139</v>
      </c>
      <c r="D48" s="56" t="s">
        <v>136</v>
      </c>
    </row>
    <row r="49" spans="1:4" ht="15" hidden="1" customHeight="1" x14ac:dyDescent="0.25">
      <c r="A49" s="55" t="s">
        <v>197</v>
      </c>
      <c r="B49" s="55" t="s">
        <v>72</v>
      </c>
      <c r="C49" s="55" t="s">
        <v>139</v>
      </c>
      <c r="D49" s="56" t="s">
        <v>136</v>
      </c>
    </row>
    <row r="50" spans="1:4" ht="15" hidden="1" customHeight="1" x14ac:dyDescent="0.25">
      <c r="A50" s="55" t="s">
        <v>198</v>
      </c>
      <c r="B50" s="55" t="s">
        <v>73</v>
      </c>
      <c r="C50" s="55" t="s">
        <v>139</v>
      </c>
      <c r="D50" s="56" t="s">
        <v>136</v>
      </c>
    </row>
    <row r="51" spans="1:4" ht="45" customHeight="1" x14ac:dyDescent="0.25">
      <c r="A51" s="55" t="s">
        <v>66</v>
      </c>
      <c r="B51" s="55" t="s">
        <v>75</v>
      </c>
      <c r="C51" s="55" t="s">
        <v>2</v>
      </c>
      <c r="D51" s="56" t="s">
        <v>241</v>
      </c>
    </row>
    <row r="52" spans="1:4" ht="15" customHeight="1" x14ac:dyDescent="0.25">
      <c r="A52" s="55" t="s">
        <v>68</v>
      </c>
      <c r="B52" s="55" t="s">
        <v>77</v>
      </c>
      <c r="C52" s="55" t="s">
        <v>144</v>
      </c>
      <c r="D52" s="56" t="s">
        <v>242</v>
      </c>
    </row>
    <row r="53" spans="1:4" ht="15" customHeight="1" x14ac:dyDescent="0.25">
      <c r="A53" s="55" t="s">
        <v>70</v>
      </c>
      <c r="B53" s="55" t="s">
        <v>79</v>
      </c>
      <c r="C53" s="55" t="s">
        <v>144</v>
      </c>
      <c r="D53" s="56" t="s">
        <v>166</v>
      </c>
    </row>
    <row r="54" spans="1:4" ht="30" customHeight="1" x14ac:dyDescent="0.25">
      <c r="A54" s="55" t="s">
        <v>74</v>
      </c>
      <c r="B54" s="55" t="s">
        <v>82</v>
      </c>
      <c r="C54" s="55" t="s">
        <v>2</v>
      </c>
      <c r="D54" s="56" t="s">
        <v>173</v>
      </c>
    </row>
    <row r="55" spans="1:4" ht="15" hidden="1" customHeight="1" x14ac:dyDescent="0.25">
      <c r="A55" s="55" t="s">
        <v>76</v>
      </c>
      <c r="B55" s="55" t="s">
        <v>84</v>
      </c>
      <c r="C55" s="55" t="s">
        <v>139</v>
      </c>
      <c r="D55" s="56" t="s">
        <v>136</v>
      </c>
    </row>
    <row r="56" spans="1:4" x14ac:dyDescent="0.25">
      <c r="A56" s="55" t="s">
        <v>78</v>
      </c>
      <c r="B56" s="55" t="s">
        <v>85</v>
      </c>
      <c r="C56" s="55" t="s">
        <v>144</v>
      </c>
      <c r="D56" s="56" t="s">
        <v>173</v>
      </c>
    </row>
    <row r="57" spans="1:4" ht="15" customHeight="1" x14ac:dyDescent="0.25">
      <c r="A57" s="55" t="s">
        <v>199</v>
      </c>
      <c r="B57" s="55" t="s">
        <v>80</v>
      </c>
      <c r="C57" s="55" t="s">
        <v>139</v>
      </c>
      <c r="D57" s="56" t="s">
        <v>136</v>
      </c>
    </row>
    <row r="58" spans="1:4" ht="15" customHeight="1" x14ac:dyDescent="0.25">
      <c r="A58" s="55" t="s">
        <v>81</v>
      </c>
      <c r="B58" s="55" t="s">
        <v>87</v>
      </c>
      <c r="C58" s="55" t="s">
        <v>2</v>
      </c>
      <c r="D58" s="56" t="s">
        <v>243</v>
      </c>
    </row>
    <row r="59" spans="1:4" x14ac:dyDescent="0.25">
      <c r="A59" s="55" t="s">
        <v>83</v>
      </c>
      <c r="B59" s="55" t="s">
        <v>89</v>
      </c>
      <c r="C59" s="55" t="s">
        <v>150</v>
      </c>
      <c r="D59" s="56" t="s">
        <v>243</v>
      </c>
    </row>
    <row r="60" spans="1:4" ht="30" customHeight="1" x14ac:dyDescent="0.25">
      <c r="A60" s="55" t="s">
        <v>86</v>
      </c>
      <c r="B60" s="55" t="s">
        <v>91</v>
      </c>
      <c r="C60" s="55" t="s">
        <v>2</v>
      </c>
      <c r="D60" s="56" t="s">
        <v>244</v>
      </c>
    </row>
    <row r="61" spans="1:4" ht="15" hidden="1" customHeight="1" x14ac:dyDescent="0.25">
      <c r="A61" s="55" t="s">
        <v>88</v>
      </c>
      <c r="B61" s="55" t="s">
        <v>93</v>
      </c>
      <c r="C61" s="55" t="s">
        <v>139</v>
      </c>
      <c r="D61" s="56" t="s">
        <v>136</v>
      </c>
    </row>
    <row r="62" spans="1:4" ht="15" customHeight="1" x14ac:dyDescent="0.25">
      <c r="A62" s="55" t="s">
        <v>200</v>
      </c>
      <c r="B62" s="55" t="s">
        <v>94</v>
      </c>
      <c r="C62" s="55" t="s">
        <v>144</v>
      </c>
      <c r="D62" s="56" t="s">
        <v>245</v>
      </c>
    </row>
    <row r="63" spans="1:4" x14ac:dyDescent="0.25">
      <c r="A63" s="55" t="s">
        <v>201</v>
      </c>
      <c r="B63" s="55" t="s">
        <v>95</v>
      </c>
      <c r="C63" s="55" t="s">
        <v>144</v>
      </c>
      <c r="D63" s="56" t="s">
        <v>167</v>
      </c>
    </row>
    <row r="64" spans="1:4" hidden="1" x14ac:dyDescent="0.25">
      <c r="A64" s="55" t="s">
        <v>90</v>
      </c>
      <c r="B64" s="55" t="s">
        <v>97</v>
      </c>
      <c r="C64" s="55" t="s">
        <v>2</v>
      </c>
      <c r="D64" s="56" t="s">
        <v>136</v>
      </c>
    </row>
    <row r="65" spans="1:4" hidden="1" x14ac:dyDescent="0.25">
      <c r="A65" s="55" t="s">
        <v>92</v>
      </c>
      <c r="B65" s="55" t="s">
        <v>97</v>
      </c>
      <c r="C65" s="55" t="s">
        <v>139</v>
      </c>
      <c r="D65" s="56" t="s">
        <v>136</v>
      </c>
    </row>
    <row r="66" spans="1:4" x14ac:dyDescent="0.25">
      <c r="A66" s="55" t="s">
        <v>96</v>
      </c>
      <c r="B66" s="55" t="s">
        <v>100</v>
      </c>
      <c r="C66" s="55" t="s">
        <v>2</v>
      </c>
      <c r="D66" s="56" t="s">
        <v>246</v>
      </c>
    </row>
    <row r="67" spans="1:4" x14ac:dyDescent="0.25">
      <c r="A67" s="55" t="s">
        <v>98</v>
      </c>
      <c r="B67" s="55" t="s">
        <v>102</v>
      </c>
      <c r="C67" s="55" t="s">
        <v>154</v>
      </c>
      <c r="D67" s="56" t="s">
        <v>246</v>
      </c>
    </row>
    <row r="68" spans="1:4" x14ac:dyDescent="0.25">
      <c r="A68" s="55" t="s">
        <v>99</v>
      </c>
      <c r="B68" s="55" t="s">
        <v>103</v>
      </c>
      <c r="C68" s="55" t="s">
        <v>2</v>
      </c>
      <c r="D68" s="56" t="s">
        <v>247</v>
      </c>
    </row>
    <row r="69" spans="1:4" x14ac:dyDescent="0.25">
      <c r="A69" s="55" t="s">
        <v>101</v>
      </c>
      <c r="B69" s="55" t="s">
        <v>211</v>
      </c>
      <c r="C69" s="55" t="s">
        <v>144</v>
      </c>
      <c r="D69" s="56" t="s">
        <v>248</v>
      </c>
    </row>
    <row r="70" spans="1:4" x14ac:dyDescent="0.25">
      <c r="A70" s="55" t="s">
        <v>202</v>
      </c>
      <c r="B70" s="55" t="s">
        <v>249</v>
      </c>
      <c r="C70" s="55" t="s">
        <v>144</v>
      </c>
      <c r="D70" s="56" t="s">
        <v>250</v>
      </c>
    </row>
    <row r="71" spans="1:4" x14ac:dyDescent="0.25">
      <c r="A71" s="55" t="s">
        <v>251</v>
      </c>
      <c r="B71" s="55" t="s">
        <v>77</v>
      </c>
      <c r="C71" s="55" t="s">
        <v>144</v>
      </c>
      <c r="D71" s="59">
        <v>3780</v>
      </c>
    </row>
    <row r="72" spans="1:4" x14ac:dyDescent="0.25">
      <c r="A72" s="55" t="s">
        <v>203</v>
      </c>
      <c r="B72" s="55" t="s">
        <v>285</v>
      </c>
      <c r="C72" s="55" t="s">
        <v>144</v>
      </c>
      <c r="D72" s="56" t="s">
        <v>252</v>
      </c>
    </row>
    <row r="73" spans="1:4" x14ac:dyDescent="0.25">
      <c r="A73" s="55" t="s">
        <v>206</v>
      </c>
      <c r="B73" s="55" t="s">
        <v>253</v>
      </c>
      <c r="C73" s="55" t="s">
        <v>144</v>
      </c>
      <c r="D73" s="56" t="s">
        <v>254</v>
      </c>
    </row>
    <row r="74" spans="1:4" x14ac:dyDescent="0.25">
      <c r="A74" s="55" t="s">
        <v>207</v>
      </c>
      <c r="B74" s="55" t="s">
        <v>255</v>
      </c>
      <c r="C74" s="55" t="s">
        <v>144</v>
      </c>
      <c r="D74" s="56" t="s">
        <v>256</v>
      </c>
    </row>
    <row r="75" spans="1:4" x14ac:dyDescent="0.25">
      <c r="A75" s="55" t="s">
        <v>209</v>
      </c>
      <c r="B75" s="55" t="s">
        <v>210</v>
      </c>
      <c r="C75" s="55" t="s">
        <v>144</v>
      </c>
      <c r="D75" s="56" t="s">
        <v>257</v>
      </c>
    </row>
    <row r="76" spans="1:4" ht="15.75" customHeight="1" x14ac:dyDescent="0.25">
      <c r="A76" s="55" t="s">
        <v>286</v>
      </c>
      <c r="B76" s="55" t="s">
        <v>258</v>
      </c>
      <c r="C76" s="55" t="s">
        <v>144</v>
      </c>
      <c r="D76" s="56" t="s">
        <v>259</v>
      </c>
    </row>
    <row r="77" spans="1:4" x14ac:dyDescent="0.25">
      <c r="A77" s="55" t="s">
        <v>287</v>
      </c>
      <c r="B77" s="55" t="s">
        <v>260</v>
      </c>
      <c r="C77" s="55" t="s">
        <v>144</v>
      </c>
      <c r="D77" s="56" t="s">
        <v>261</v>
      </c>
    </row>
    <row r="78" spans="1:4" x14ac:dyDescent="0.25">
      <c r="A78" s="55" t="s">
        <v>214</v>
      </c>
      <c r="B78" s="55" t="s">
        <v>262</v>
      </c>
      <c r="C78" s="55" t="s">
        <v>144</v>
      </c>
      <c r="D78" s="56" t="s">
        <v>263</v>
      </c>
    </row>
    <row r="79" spans="1:4" x14ac:dyDescent="0.25">
      <c r="A79" s="55" t="s">
        <v>215</v>
      </c>
      <c r="B79" s="55" t="s">
        <v>264</v>
      </c>
      <c r="C79" s="55" t="s">
        <v>144</v>
      </c>
      <c r="D79" s="56" t="s">
        <v>265</v>
      </c>
    </row>
    <row r="80" spans="1:4" x14ac:dyDescent="0.25">
      <c r="A80" s="55" t="s">
        <v>216</v>
      </c>
      <c r="B80" s="55" t="s">
        <v>204</v>
      </c>
      <c r="C80" s="55" t="s">
        <v>144</v>
      </c>
      <c r="D80" s="56" t="s">
        <v>205</v>
      </c>
    </row>
    <row r="81" spans="1:4" x14ac:dyDescent="0.25">
      <c r="A81" s="55" t="s">
        <v>288</v>
      </c>
      <c r="B81" s="55" t="s">
        <v>266</v>
      </c>
      <c r="C81" s="55" t="s">
        <v>144</v>
      </c>
      <c r="D81" s="56" t="s">
        <v>267</v>
      </c>
    </row>
    <row r="82" spans="1:4" x14ac:dyDescent="0.25">
      <c r="A82" s="55" t="s">
        <v>289</v>
      </c>
      <c r="B82" s="55" t="s">
        <v>255</v>
      </c>
      <c r="C82" s="55" t="s">
        <v>144</v>
      </c>
      <c r="D82" s="56" t="s">
        <v>268</v>
      </c>
    </row>
    <row r="83" spans="1:4" x14ac:dyDescent="0.25">
      <c r="A83" s="55" t="s">
        <v>290</v>
      </c>
      <c r="B83" s="55" t="s">
        <v>269</v>
      </c>
      <c r="C83" s="55" t="s">
        <v>144</v>
      </c>
      <c r="D83" s="56" t="s">
        <v>270</v>
      </c>
    </row>
    <row r="84" spans="1:4" x14ac:dyDescent="0.25">
      <c r="A84" s="55" t="s">
        <v>291</v>
      </c>
      <c r="B84" s="55" t="s">
        <v>271</v>
      </c>
      <c r="C84" s="55" t="s">
        <v>144</v>
      </c>
      <c r="D84" s="56" t="s">
        <v>272</v>
      </c>
    </row>
    <row r="85" spans="1:4" x14ac:dyDescent="0.25">
      <c r="A85" s="55" t="s">
        <v>292</v>
      </c>
      <c r="B85" s="55" t="s">
        <v>273</v>
      </c>
      <c r="C85" s="55" t="s">
        <v>144</v>
      </c>
      <c r="D85" s="56" t="s">
        <v>274</v>
      </c>
    </row>
    <row r="86" spans="1:4" x14ac:dyDescent="0.25">
      <c r="A86" s="55" t="s">
        <v>293</v>
      </c>
      <c r="B86" s="55" t="s">
        <v>155</v>
      </c>
      <c r="C86" s="55" t="s">
        <v>144</v>
      </c>
      <c r="D86" s="56" t="s">
        <v>212</v>
      </c>
    </row>
    <row r="87" spans="1:4" x14ac:dyDescent="0.25">
      <c r="A87" s="55" t="s">
        <v>294</v>
      </c>
      <c r="B87" s="55" t="s">
        <v>213</v>
      </c>
      <c r="C87" s="55" t="s">
        <v>144</v>
      </c>
      <c r="D87" s="56" t="s">
        <v>275</v>
      </c>
    </row>
    <row r="88" spans="1:4" x14ac:dyDescent="0.25">
      <c r="A88" s="55" t="s">
        <v>295</v>
      </c>
      <c r="B88" s="55" t="s">
        <v>276</v>
      </c>
      <c r="C88" s="55" t="s">
        <v>144</v>
      </c>
      <c r="D88" s="56" t="s">
        <v>277</v>
      </c>
    </row>
    <row r="89" spans="1:4" x14ac:dyDescent="0.25">
      <c r="A89" s="55" t="s">
        <v>296</v>
      </c>
      <c r="B89" s="55" t="s">
        <v>208</v>
      </c>
      <c r="C89" s="55" t="s">
        <v>144</v>
      </c>
      <c r="D89" s="56" t="s">
        <v>278</v>
      </c>
    </row>
    <row r="90" spans="1:4" x14ac:dyDescent="0.25">
      <c r="A90" s="55" t="s">
        <v>297</v>
      </c>
      <c r="B90" s="55" t="s">
        <v>279</v>
      </c>
      <c r="C90" s="55" t="s">
        <v>144</v>
      </c>
      <c r="D90" s="56" t="s">
        <v>280</v>
      </c>
    </row>
    <row r="91" spans="1:4" x14ac:dyDescent="0.25">
      <c r="A91" s="55" t="s">
        <v>298</v>
      </c>
      <c r="B91" s="55" t="s">
        <v>281</v>
      </c>
      <c r="C91" s="55" t="s">
        <v>144</v>
      </c>
      <c r="D91" s="56" t="s">
        <v>282</v>
      </c>
    </row>
    <row r="92" spans="1:4" x14ac:dyDescent="0.25">
      <c r="A92" s="55" t="s">
        <v>299</v>
      </c>
      <c r="B92" s="55" t="s">
        <v>283</v>
      </c>
      <c r="C92" s="55" t="s">
        <v>144</v>
      </c>
      <c r="D92" s="56" t="s">
        <v>284</v>
      </c>
    </row>
    <row r="93" spans="1:4" x14ac:dyDescent="0.25">
      <c r="A93" s="53" t="s">
        <v>2</v>
      </c>
      <c r="B93" s="53" t="s">
        <v>104</v>
      </c>
      <c r="C93" s="60">
        <v>328165.26</v>
      </c>
      <c r="D93" s="60" t="s">
        <v>2</v>
      </c>
    </row>
    <row r="94" spans="1:4" x14ac:dyDescent="0.25">
      <c r="A94" s="57" t="s">
        <v>2</v>
      </c>
      <c r="B94" s="57"/>
      <c r="C94" s="49" t="s">
        <v>2</v>
      </c>
      <c r="D94" s="50"/>
    </row>
    <row r="95" spans="1:4" x14ac:dyDescent="0.25">
      <c r="A95" s="57" t="s">
        <v>2</v>
      </c>
      <c r="B95" s="57"/>
      <c r="C95" s="49" t="s">
        <v>2</v>
      </c>
      <c r="D95" s="50"/>
    </row>
    <row r="96" spans="1:4" x14ac:dyDescent="0.25">
      <c r="A96" s="57" t="s">
        <v>2</v>
      </c>
      <c r="B96" s="57"/>
      <c r="C96" s="49" t="s">
        <v>2</v>
      </c>
      <c r="D96" s="50"/>
    </row>
  </sheetData>
  <mergeCells count="8">
    <mergeCell ref="C93:D93"/>
    <mergeCell ref="C94:D94"/>
    <mergeCell ref="C95:D95"/>
    <mergeCell ref="C96:D96"/>
    <mergeCell ref="A1:D1"/>
    <mergeCell ref="A2:A3"/>
    <mergeCell ref="B2:B3"/>
    <mergeCell ref="C2:D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cp:lastPrinted>2025-03-24T12:35:33Z</cp:lastPrinted>
  <dcterms:created xsi:type="dcterms:W3CDTF">2025-03-24T08:57:37Z</dcterms:created>
  <dcterms:modified xsi:type="dcterms:W3CDTF">2025-03-25T05:54:38Z</dcterms:modified>
</cp:coreProperties>
</file>